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ulugyi\2025_26_ERASMUS\Kurzusok\"/>
    </mc:Choice>
  </mc:AlternateContent>
  <xr:revisionPtr revIDLastSave="0" documentId="13_ncr:1_{4A3590FF-7085-4D76-9EC1-A5B48FFDB7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SE" sheetId="14" r:id="rId1"/>
  </sheets>
  <definedNames>
    <definedName name="_xlnm.Print_Area" localSheetId="0">CSE!$A$1:$W$58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4" l="1"/>
  <c r="F10" i="14"/>
  <c r="G10" i="14"/>
  <c r="H10" i="14"/>
  <c r="J10" i="14"/>
  <c r="K10" i="14"/>
  <c r="L10" i="14"/>
  <c r="M10" i="14"/>
  <c r="O10" i="14"/>
  <c r="P10" i="14"/>
  <c r="Q10" i="14"/>
  <c r="R10" i="14"/>
  <c r="T10" i="14"/>
  <c r="U10" i="14"/>
  <c r="V10" i="14"/>
  <c r="W10" i="14"/>
  <c r="E16" i="14"/>
  <c r="F24" i="14"/>
  <c r="G24" i="14"/>
  <c r="H24" i="14"/>
  <c r="J24" i="14"/>
  <c r="K24" i="14"/>
  <c r="L24" i="14"/>
  <c r="M24" i="14"/>
  <c r="O24" i="14"/>
  <c r="P24" i="14"/>
  <c r="Q24" i="14"/>
  <c r="R24" i="14"/>
  <c r="T24" i="14"/>
  <c r="U24" i="14"/>
  <c r="V24" i="14"/>
  <c r="W24" i="14"/>
  <c r="E47" i="14"/>
  <c r="F47" i="14"/>
  <c r="G47" i="14"/>
  <c r="H47" i="14"/>
  <c r="J47" i="14"/>
  <c r="K47" i="14"/>
  <c r="L47" i="14"/>
  <c r="M47" i="14"/>
  <c r="O47" i="14"/>
  <c r="P47" i="14"/>
  <c r="Q47" i="14"/>
  <c r="R47" i="14"/>
  <c r="T47" i="14"/>
  <c r="U47" i="14"/>
  <c r="V47" i="14"/>
  <c r="W47" i="14"/>
  <c r="E57" i="14"/>
  <c r="F57" i="14"/>
  <c r="G57" i="14"/>
  <c r="H57" i="14"/>
  <c r="J57" i="14"/>
  <c r="K57" i="14"/>
  <c r="L57" i="14"/>
  <c r="M57" i="14"/>
  <c r="O57" i="14"/>
  <c r="P57" i="14"/>
  <c r="Q57" i="14"/>
  <c r="R57" i="14"/>
  <c r="T57" i="14"/>
  <c r="U57" i="14"/>
  <c r="V57" i="14"/>
  <c r="W57" i="14"/>
  <c r="E24" i="14" l="1"/>
</calcChain>
</file>

<file path=xl/sharedStrings.xml><?xml version="1.0" encoding="utf-8"?>
<sst xmlns="http://schemas.openxmlformats.org/spreadsheetml/2006/main" count="253" uniqueCount="114">
  <si>
    <t>GAINBAN-KOZGGAZD-1</t>
  </si>
  <si>
    <t>Economics</t>
  </si>
  <si>
    <t>Tóth Ákos (dr.)</t>
  </si>
  <si>
    <t>GAINBAN-MENEDZSM-1</t>
  </si>
  <si>
    <t>Management</t>
  </si>
  <si>
    <t>Ferenczy Tibor (dr.)</t>
  </si>
  <si>
    <t>GAINBAN-TRANSZIS-1</t>
  </si>
  <si>
    <t>Soft Skills</t>
  </si>
  <si>
    <t>Pap-Szigeti Róbert (dr.)</t>
  </si>
  <si>
    <t>GAINBAN-SZAMMAT1-1</t>
  </si>
  <si>
    <t>Mathematics for Computer Science 1</t>
  </si>
  <si>
    <t>Dobjánné Antal Elvira (dr.)</t>
  </si>
  <si>
    <t>GAINBAN-ALAPMATE-2</t>
  </si>
  <si>
    <t>Basic Mathematics</t>
  </si>
  <si>
    <t>Osztényiné Krauczi Éva (dr.)</t>
  </si>
  <si>
    <t>Ladics Tamás (dr.)</t>
  </si>
  <si>
    <t>GAINBAN-ANALIZI1-1</t>
  </si>
  <si>
    <t>Calculus 1</t>
  </si>
  <si>
    <t>Végh Attila (dr.)</t>
  </si>
  <si>
    <t>GAINBAN-FIZIKA__-1</t>
  </si>
  <si>
    <t>Physics</t>
  </si>
  <si>
    <t>Nagy Péter (dr.)</t>
  </si>
  <si>
    <t>Lakó Sándor Dezső (dr.)</t>
  </si>
  <si>
    <t>GAINBAN-VILLAMOS-1</t>
  </si>
  <si>
    <t>Electricity</t>
  </si>
  <si>
    <t>GAINBAN-ANALIZI2-1</t>
  </si>
  <si>
    <t>Calculus 2</t>
  </si>
  <si>
    <t>Osztényi József (dr.)</t>
  </si>
  <si>
    <t>GAINBAN-ALGOADAT-2</t>
  </si>
  <si>
    <t>Algorithms and Data Structures</t>
  </si>
  <si>
    <t>Alvarez Gil Rafael Pedro (dr.)</t>
  </si>
  <si>
    <t>GAINBAN-VALOSTAT-1</t>
  </si>
  <si>
    <t>Probability and Statistics</t>
  </si>
  <si>
    <t>GAINBAN-SZAMMAT2-1</t>
  </si>
  <si>
    <t>Mathematics for Computer Science 2</t>
  </si>
  <si>
    <t>GAINBAN-DIGTECH1-1</t>
  </si>
  <si>
    <t>Digital Electronics 1</t>
  </si>
  <si>
    <t>Drenyovszki Rajmund (dr.)</t>
  </si>
  <si>
    <t>GAINBAN-HALOALAP-1</t>
  </si>
  <si>
    <t>Computer Networking Fundamentals</t>
  </si>
  <si>
    <t>Pásztor Attila (dr.)</t>
  </si>
  <si>
    <t>GAINBAN-PROGRAM1-1</t>
  </si>
  <si>
    <t>Programming 1</t>
  </si>
  <si>
    <t>Johanyák Zsolt Csaba (dr. habil.)</t>
  </si>
  <si>
    <t>GAINBAN-DIGTECH2-1</t>
  </si>
  <si>
    <t>Digital Electronics 2</t>
  </si>
  <si>
    <t>Kovács Lóránt (dr.)</t>
  </si>
  <si>
    <t>GAINBAN-MIKRREND-1</t>
  </si>
  <si>
    <t>Introduction to Microprocessor Systems</t>
  </si>
  <si>
    <t>Csík Norbert (dr.)</t>
  </si>
  <si>
    <t>GAINBAN-PROGRAM2-1</t>
  </si>
  <si>
    <t>Programming 2</t>
  </si>
  <si>
    <t>GAINBAN-SZAMARC1-1</t>
  </si>
  <si>
    <t>Computer Architectures 1</t>
  </si>
  <si>
    <t>Pintér István (dr.)</t>
  </si>
  <si>
    <t>GAINBAN-ADATBAZI-1</t>
  </si>
  <si>
    <t>Databases</t>
  </si>
  <si>
    <t>Fábián Csaba (prof. dr.)</t>
  </si>
  <si>
    <t>GAINBAN-JELEKREN-1</t>
  </si>
  <si>
    <t>Signals and Systems</t>
  </si>
  <si>
    <t>GAINBAN-OPERREND-1</t>
  </si>
  <si>
    <t>Operating Systems</t>
  </si>
  <si>
    <t>Megyesi Zoltán (dr.)</t>
  </si>
  <si>
    <t>GAINBAN-PROPARTE-1</t>
  </si>
  <si>
    <t>Programming Paradigms and Techniques</t>
  </si>
  <si>
    <t>Kovács Tamás (dr.)</t>
  </si>
  <si>
    <t>GAINBAN-PROGSZIG-1</t>
  </si>
  <si>
    <t>Comprehensive Exam in Programming</t>
  </si>
  <si>
    <t>sz</t>
  </si>
  <si>
    <t>Bolla Kálmán (dr)</t>
  </si>
  <si>
    <t>GAINBAN-ADATBARE-2</t>
  </si>
  <si>
    <t>Database Systems</t>
  </si>
  <si>
    <t>GAINBAN-INFBIZAL-1</t>
  </si>
  <si>
    <t>Introduction to Information System Security</t>
  </si>
  <si>
    <t>GAINBAN-IRANYTEC-1</t>
  </si>
  <si>
    <t>GAINBAN-VAINFRE1-2</t>
  </si>
  <si>
    <t>Enterpise Resource Planning Systems 1</t>
  </si>
  <si>
    <t>Fábián Csaba (dr. habil.)</t>
  </si>
  <si>
    <t>GAINBAN-VIZUPROG-1</t>
  </si>
  <si>
    <t>Visual Programming</t>
  </si>
  <si>
    <t>GAINBAN-WEBPROG1-1</t>
  </si>
  <si>
    <t>Web Programming 1</t>
  </si>
  <si>
    <t>GAINBAN-TESTNEV1-1</t>
  </si>
  <si>
    <t>Physical Education 1</t>
  </si>
  <si>
    <t>Járdi Ádám</t>
  </si>
  <si>
    <t>GAINBAN-TESTNEV2-1</t>
  </si>
  <si>
    <t>Physical Education 2</t>
  </si>
  <si>
    <t>GAINBAN-INFSZAN1-2</t>
  </si>
  <si>
    <t>English for Computer Science 1</t>
  </si>
  <si>
    <t>Tánczikné Varga Szilvia (dr.)</t>
  </si>
  <si>
    <t>GAINBAN-INFSZAN2-2</t>
  </si>
  <si>
    <t>English for Computer Science 2</t>
  </si>
  <si>
    <t>Neptun code</t>
  </si>
  <si>
    <t>Course</t>
  </si>
  <si>
    <t>cr.</t>
  </si>
  <si>
    <t>Lec</t>
  </si>
  <si>
    <t>LinLecr Control Systems</t>
  </si>
  <si>
    <t>Sem</t>
  </si>
  <si>
    <t>Semester 1</t>
  </si>
  <si>
    <t>Semester 2</t>
  </si>
  <si>
    <t>Semester 3</t>
  </si>
  <si>
    <t>Semester 4</t>
  </si>
  <si>
    <t>ev.</t>
  </si>
  <si>
    <t>tm</t>
  </si>
  <si>
    <t>ex</t>
  </si>
  <si>
    <t>Lab</t>
  </si>
  <si>
    <t>Sum</t>
  </si>
  <si>
    <t>Responsible instructor</t>
  </si>
  <si>
    <t>Natural science fundamentals</t>
  </si>
  <si>
    <t>Human and economic courses</t>
  </si>
  <si>
    <t xml:space="preserve">Professional core material </t>
  </si>
  <si>
    <t>si</t>
  </si>
  <si>
    <t>Other courses</t>
  </si>
  <si>
    <t xml:space="preserve">Computer Science Engineering Curriculum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</si>
</sst>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redit&quot;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8" fillId="0" borderId="0"/>
  </cellStyleXfs>
  <cellXfs count="18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6" fillId="0" borderId="11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top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left" vertical="top" wrapText="1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0" borderId="44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left" vertical="top" wrapText="1"/>
    </xf>
    <xf numFmtId="0" fontId="0" fillId="0" borderId="1" xfId="0" applyBorder="1"/>
    <xf numFmtId="0" fontId="15" fillId="0" borderId="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top" wrapText="1"/>
    </xf>
    <xf numFmtId="0" fontId="16" fillId="4" borderId="1" xfId="0" applyFont="1" applyFill="1" applyBorder="1" applyAlignment="1">
      <alignment horizontal="left" vertical="top" wrapText="1"/>
    </xf>
    <xf numFmtId="0" fontId="13" fillId="0" borderId="14" xfId="0" applyFont="1" applyBorder="1" applyAlignment="1">
      <alignment wrapText="1"/>
    </xf>
    <xf numFmtId="0" fontId="17" fillId="0" borderId="51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1" xfId="0" applyFont="1" applyBorder="1"/>
    <xf numFmtId="0" fontId="13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37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2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wrapText="1"/>
    </xf>
    <xf numFmtId="0" fontId="20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8" xfId="0" applyBorder="1" applyAlignment="1">
      <alignment wrapText="1"/>
    </xf>
    <xf numFmtId="0" fontId="13" fillId="6" borderId="3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1" fontId="13" fillId="7" borderId="14" xfId="0" applyNumberFormat="1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7" fillId="7" borderId="47" xfId="0" applyFont="1" applyFill="1" applyBorder="1" applyAlignment="1">
      <alignment horizontal="center" vertical="center" wrapText="1"/>
    </xf>
    <xf numFmtId="0" fontId="17" fillId="7" borderId="46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7" fillId="8" borderId="4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2000000}"/>
    <cellStyle name="Normál 3" xfId="2" xr:uid="{00000000-0005-0000-0000-000003000000}"/>
  </cellStyles>
  <dxfs count="0"/>
  <tableStyles count="0" defaultTableStyle="TableStyleMedium9" defaultPivotStyle="PivotStyleLight16"/>
  <colors>
    <mruColors>
      <color rgb="FF16F0E5"/>
      <color rgb="FFFA0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I58"/>
  <sheetViews>
    <sheetView tabSelected="1" zoomScale="115" zoomScaleNormal="115" zoomScaleSheetLayoutView="91" workbookViewId="0">
      <pane xSplit="1" topLeftCell="B1" activePane="topRight" state="frozen"/>
      <selection pane="topRight" activeCell="K62" sqref="K62"/>
    </sheetView>
  </sheetViews>
  <sheetFormatPr defaultColWidth="8.88671875" defaultRowHeight="14.4" x14ac:dyDescent="0.3"/>
  <cols>
    <col min="1" max="1" width="26.109375" style="4" customWidth="1"/>
    <col min="2" max="2" width="18.6640625" style="26" customWidth="1"/>
    <col min="3" max="3" width="3.33203125" style="4" customWidth="1"/>
    <col min="4" max="4" width="4" style="4" customWidth="1"/>
    <col min="5" max="5" width="3.33203125" style="4" customWidth="1"/>
    <col min="6" max="6" width="3.44140625" style="4" customWidth="1"/>
    <col min="7" max="7" width="3.6640625" style="4" customWidth="1"/>
    <col min="8" max="8" width="3.44140625" style="4" customWidth="1"/>
    <col min="9" max="9" width="4" style="4" customWidth="1"/>
    <col min="10" max="10" width="3.33203125" style="4" customWidth="1"/>
    <col min="11" max="11" width="3.44140625" style="4" customWidth="1"/>
    <col min="12" max="12" width="3.6640625" style="4" customWidth="1"/>
    <col min="13" max="13" width="3.109375" style="4" customWidth="1"/>
    <col min="14" max="14" width="4" style="4" customWidth="1"/>
    <col min="15" max="15" width="3.33203125" style="4" customWidth="1"/>
    <col min="16" max="16" width="3.44140625" style="4" customWidth="1"/>
    <col min="17" max="17" width="3.6640625" style="4" customWidth="1"/>
    <col min="18" max="18" width="3.88671875" style="4" customWidth="1"/>
    <col min="19" max="19" width="4" style="4" customWidth="1"/>
    <col min="20" max="20" width="3.33203125" style="4" customWidth="1"/>
    <col min="21" max="21" width="3.44140625" style="4" customWidth="1"/>
    <col min="22" max="23" width="3.6640625" style="4" customWidth="1"/>
    <col min="24" max="24" width="26.6640625" style="110" hidden="1" customWidth="1"/>
  </cols>
  <sheetData>
    <row r="1" spans="1:24" s="1" customFormat="1" ht="15.6" x14ac:dyDescent="0.3">
      <c r="A1" s="7" t="s">
        <v>113</v>
      </c>
      <c r="B1" s="7"/>
      <c r="C1" s="7"/>
      <c r="D1" s="11"/>
      <c r="E1" s="11"/>
      <c r="F1" s="11"/>
      <c r="G1" s="11"/>
      <c r="H1" s="1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09"/>
    </row>
    <row r="2" spans="1:24" x14ac:dyDescent="0.3">
      <c r="A2" s="2"/>
      <c r="C2" s="3"/>
    </row>
    <row r="3" spans="1:24" x14ac:dyDescent="0.3">
      <c r="A3" s="2"/>
      <c r="C3" s="3"/>
    </row>
    <row r="4" spans="1:24" ht="15" thickBot="1" x14ac:dyDescent="0.35">
      <c r="A4" s="177" t="s">
        <v>109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5" spans="1:24" ht="14.4" customHeight="1" x14ac:dyDescent="0.3">
      <c r="A5" s="163" t="s">
        <v>92</v>
      </c>
      <c r="B5" s="160" t="s">
        <v>93</v>
      </c>
      <c r="C5" s="166"/>
      <c r="D5" s="168" t="s">
        <v>98</v>
      </c>
      <c r="E5" s="169"/>
      <c r="F5" s="169"/>
      <c r="G5" s="169"/>
      <c r="H5" s="170"/>
      <c r="I5" s="171" t="s">
        <v>99</v>
      </c>
      <c r="J5" s="171"/>
      <c r="K5" s="171"/>
      <c r="L5" s="171"/>
      <c r="M5" s="172"/>
      <c r="N5" s="173" t="s">
        <v>100</v>
      </c>
      <c r="O5" s="173"/>
      <c r="P5" s="173"/>
      <c r="Q5" s="173"/>
      <c r="R5" s="174"/>
      <c r="S5" s="175" t="s">
        <v>101</v>
      </c>
      <c r="T5" s="175"/>
      <c r="U5" s="175"/>
      <c r="V5" s="175"/>
      <c r="W5" s="176"/>
      <c r="X5" s="160" t="s">
        <v>107</v>
      </c>
    </row>
    <row r="6" spans="1:24" ht="21" thickBot="1" x14ac:dyDescent="0.35">
      <c r="A6" s="164"/>
      <c r="B6" s="165"/>
      <c r="C6" s="167"/>
      <c r="D6" s="22" t="s">
        <v>102</v>
      </c>
      <c r="E6" s="23" t="s">
        <v>94</v>
      </c>
      <c r="F6" s="23" t="s">
        <v>95</v>
      </c>
      <c r="G6" s="23" t="s">
        <v>97</v>
      </c>
      <c r="H6" s="24" t="s">
        <v>105</v>
      </c>
      <c r="I6" s="25" t="s">
        <v>102</v>
      </c>
      <c r="J6" s="23" t="s">
        <v>94</v>
      </c>
      <c r="K6" s="23" t="s">
        <v>95</v>
      </c>
      <c r="L6" s="23" t="s">
        <v>97</v>
      </c>
      <c r="M6" s="24" t="s">
        <v>105</v>
      </c>
      <c r="N6" s="25" t="s">
        <v>102</v>
      </c>
      <c r="O6" s="23" t="s">
        <v>94</v>
      </c>
      <c r="P6" s="23" t="s">
        <v>95</v>
      </c>
      <c r="Q6" s="23" t="s">
        <v>97</v>
      </c>
      <c r="R6" s="24" t="s">
        <v>105</v>
      </c>
      <c r="S6" s="25" t="s">
        <v>102</v>
      </c>
      <c r="T6" s="23" t="s">
        <v>94</v>
      </c>
      <c r="U6" s="23" t="s">
        <v>95</v>
      </c>
      <c r="V6" s="23" t="s">
        <v>97</v>
      </c>
      <c r="W6" s="24" t="s">
        <v>105</v>
      </c>
      <c r="X6" s="161"/>
    </row>
    <row r="7" spans="1:24" x14ac:dyDescent="0.3">
      <c r="A7" s="106" t="s">
        <v>0</v>
      </c>
      <c r="B7" s="72" t="s">
        <v>1</v>
      </c>
      <c r="C7" s="69"/>
      <c r="D7" s="55" t="s">
        <v>104</v>
      </c>
      <c r="E7" s="68">
        <v>4</v>
      </c>
      <c r="F7" s="68">
        <v>1</v>
      </c>
      <c r="G7" s="68">
        <v>1</v>
      </c>
      <c r="H7" s="67">
        <v>0</v>
      </c>
      <c r="I7" s="55"/>
      <c r="J7" s="68"/>
      <c r="K7" s="68"/>
      <c r="L7" s="68"/>
      <c r="M7" s="67"/>
      <c r="N7" s="55"/>
      <c r="O7" s="68"/>
      <c r="P7" s="68"/>
      <c r="Q7" s="68"/>
      <c r="R7" s="67"/>
      <c r="S7" s="55"/>
      <c r="T7" s="68"/>
      <c r="U7" s="68"/>
      <c r="V7" s="68"/>
      <c r="W7" s="67"/>
      <c r="X7" s="115" t="s">
        <v>2</v>
      </c>
    </row>
    <row r="8" spans="1:24" x14ac:dyDescent="0.3">
      <c r="A8" s="107" t="s">
        <v>3</v>
      </c>
      <c r="B8" s="43" t="s">
        <v>4</v>
      </c>
      <c r="C8" s="74"/>
      <c r="D8" s="75"/>
      <c r="E8" s="76"/>
      <c r="F8" s="76"/>
      <c r="G8" s="76"/>
      <c r="H8" s="77"/>
      <c r="I8" s="75"/>
      <c r="J8" s="76"/>
      <c r="K8" s="76"/>
      <c r="L8" s="76"/>
      <c r="M8" s="77"/>
      <c r="N8" s="133" t="s">
        <v>104</v>
      </c>
      <c r="O8" s="134">
        <v>4</v>
      </c>
      <c r="P8" s="134">
        <v>2</v>
      </c>
      <c r="Q8" s="134">
        <v>1</v>
      </c>
      <c r="R8" s="135">
        <v>0</v>
      </c>
      <c r="S8" s="75"/>
      <c r="T8" s="76"/>
      <c r="U8" s="76"/>
      <c r="V8" s="76"/>
      <c r="W8" s="77"/>
      <c r="X8" s="119" t="s">
        <v>5</v>
      </c>
    </row>
    <row r="9" spans="1:24" ht="15" thickBot="1" x14ac:dyDescent="0.35">
      <c r="A9" s="108" t="s">
        <v>6</v>
      </c>
      <c r="B9" s="85" t="s">
        <v>7</v>
      </c>
      <c r="C9" s="93"/>
      <c r="D9" s="80"/>
      <c r="E9" s="66"/>
      <c r="F9" s="66"/>
      <c r="G9" s="66"/>
      <c r="H9" s="65"/>
      <c r="I9" s="80"/>
      <c r="J9" s="66"/>
      <c r="K9" s="66"/>
      <c r="L9" s="66"/>
      <c r="M9" s="65"/>
      <c r="N9" s="136" t="s">
        <v>103</v>
      </c>
      <c r="O9" s="137">
        <v>1</v>
      </c>
      <c r="P9" s="137">
        <v>0</v>
      </c>
      <c r="Q9" s="138">
        <v>1</v>
      </c>
      <c r="R9" s="139">
        <v>0</v>
      </c>
      <c r="S9" s="80"/>
      <c r="T9" s="66"/>
      <c r="U9" s="66"/>
      <c r="V9" s="66"/>
      <c r="W9" s="65"/>
      <c r="X9" s="120" t="s">
        <v>8</v>
      </c>
    </row>
    <row r="10" spans="1:24" s="15" customFormat="1" ht="15" thickBot="1" x14ac:dyDescent="0.35">
      <c r="A10" s="13"/>
      <c r="B10" s="32" t="s">
        <v>106</v>
      </c>
      <c r="C10" s="78"/>
      <c r="D10" s="14"/>
      <c r="E10" s="19">
        <f>SUM(E7:E9)</f>
        <v>4</v>
      </c>
      <c r="F10" s="19">
        <f>SUM(F7:F9)</f>
        <v>1</v>
      </c>
      <c r="G10" s="19">
        <f>SUM(G7:G9)</f>
        <v>1</v>
      </c>
      <c r="H10" s="19">
        <f>SUM(H7:H9)</f>
        <v>0</v>
      </c>
      <c r="I10" s="14"/>
      <c r="J10" s="19">
        <f>SUM(J7:J9)</f>
        <v>0</v>
      </c>
      <c r="K10" s="19">
        <f>SUM(K7:K9)</f>
        <v>0</v>
      </c>
      <c r="L10" s="19">
        <f>SUM(L7:L9)</f>
        <v>0</v>
      </c>
      <c r="M10" s="19">
        <f>SUM(M7:M9)</f>
        <v>0</v>
      </c>
      <c r="N10" s="14"/>
      <c r="O10" s="19">
        <f>SUM(O7:O9)</f>
        <v>5</v>
      </c>
      <c r="P10" s="19">
        <f>SUM(P7:P9)</f>
        <v>2</v>
      </c>
      <c r="Q10" s="19">
        <f>SUM(Q7:Q9)</f>
        <v>2</v>
      </c>
      <c r="R10" s="19">
        <f>SUM(R7:R9)</f>
        <v>0</v>
      </c>
      <c r="S10" s="14"/>
      <c r="T10" s="19">
        <f>SUM(T7:T9)</f>
        <v>0</v>
      </c>
      <c r="U10" s="19">
        <f>SUM(U7:U9)</f>
        <v>0</v>
      </c>
      <c r="V10" s="19">
        <f>SUM(V7:V9)</f>
        <v>0</v>
      </c>
      <c r="W10" s="19">
        <f>SUM(W7:W9)</f>
        <v>0</v>
      </c>
      <c r="X10" s="111"/>
    </row>
    <row r="11" spans="1:24" x14ac:dyDescent="0.3">
      <c r="A11" s="2"/>
      <c r="C11" s="3"/>
    </row>
    <row r="12" spans="1:24" s="1" customFormat="1" ht="15" thickBot="1" x14ac:dyDescent="0.35">
      <c r="A12" s="177" t="s">
        <v>108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09"/>
    </row>
    <row r="13" spans="1:24" s="1" customFormat="1" ht="15" customHeight="1" x14ac:dyDescent="0.3">
      <c r="A13" s="178" t="s">
        <v>92</v>
      </c>
      <c r="B13" s="180" t="s">
        <v>93</v>
      </c>
      <c r="C13" s="182"/>
      <c r="D13" s="185" t="s">
        <v>98</v>
      </c>
      <c r="E13" s="186"/>
      <c r="F13" s="186"/>
      <c r="G13" s="186"/>
      <c r="H13" s="187"/>
      <c r="I13" s="171" t="s">
        <v>99</v>
      </c>
      <c r="J13" s="171"/>
      <c r="K13" s="171"/>
      <c r="L13" s="171"/>
      <c r="M13" s="172"/>
      <c r="N13" s="173" t="s">
        <v>100</v>
      </c>
      <c r="O13" s="173"/>
      <c r="P13" s="173"/>
      <c r="Q13" s="173"/>
      <c r="R13" s="174"/>
      <c r="S13" s="175" t="s">
        <v>101</v>
      </c>
      <c r="T13" s="175"/>
      <c r="U13" s="175"/>
      <c r="V13" s="175"/>
      <c r="W13" s="176"/>
      <c r="X13" s="160" t="s">
        <v>107</v>
      </c>
    </row>
    <row r="14" spans="1:24" s="1" customFormat="1" ht="21" thickBot="1" x14ac:dyDescent="0.35">
      <c r="A14" s="179"/>
      <c r="B14" s="181"/>
      <c r="C14" s="183"/>
      <c r="D14" s="94" t="s">
        <v>102</v>
      </c>
      <c r="E14" s="95" t="s">
        <v>94</v>
      </c>
      <c r="F14" s="95" t="s">
        <v>95</v>
      </c>
      <c r="G14" s="95" t="s">
        <v>97</v>
      </c>
      <c r="H14" s="96" t="s">
        <v>105</v>
      </c>
      <c r="I14" s="97" t="s">
        <v>102</v>
      </c>
      <c r="J14" s="95" t="s">
        <v>94</v>
      </c>
      <c r="K14" s="95" t="s">
        <v>95</v>
      </c>
      <c r="L14" s="95" t="s">
        <v>97</v>
      </c>
      <c r="M14" s="96" t="s">
        <v>105</v>
      </c>
      <c r="N14" s="97" t="s">
        <v>102</v>
      </c>
      <c r="O14" s="95" t="s">
        <v>94</v>
      </c>
      <c r="P14" s="95" t="s">
        <v>95</v>
      </c>
      <c r="Q14" s="95" t="s">
        <v>97</v>
      </c>
      <c r="R14" s="96" t="s">
        <v>105</v>
      </c>
      <c r="S14" s="97" t="s">
        <v>102</v>
      </c>
      <c r="T14" s="95" t="s">
        <v>94</v>
      </c>
      <c r="U14" s="95" t="s">
        <v>95</v>
      </c>
      <c r="V14" s="95" t="s">
        <v>97</v>
      </c>
      <c r="W14" s="96" t="s">
        <v>105</v>
      </c>
      <c r="X14" s="161"/>
    </row>
    <row r="15" spans="1:24" s="1" customFormat="1" ht="22.8" x14ac:dyDescent="0.3">
      <c r="A15" s="18" t="s">
        <v>9</v>
      </c>
      <c r="B15" s="64" t="s">
        <v>10</v>
      </c>
      <c r="C15" s="63"/>
      <c r="D15" s="71" t="s">
        <v>103</v>
      </c>
      <c r="E15" s="70">
        <v>5</v>
      </c>
      <c r="F15" s="70">
        <v>2</v>
      </c>
      <c r="G15" s="70">
        <v>2</v>
      </c>
      <c r="H15" s="98">
        <v>0</v>
      </c>
      <c r="I15" s="49"/>
      <c r="J15" s="45"/>
      <c r="K15" s="46"/>
      <c r="L15" s="46"/>
      <c r="M15" s="48"/>
      <c r="N15" s="54"/>
      <c r="O15" s="45"/>
      <c r="P15" s="46"/>
      <c r="Q15" s="46"/>
      <c r="R15" s="48"/>
      <c r="S15" s="54"/>
      <c r="T15" s="45"/>
      <c r="U15" s="46"/>
      <c r="V15" s="46"/>
      <c r="W15" s="48"/>
      <c r="X15" s="116" t="s">
        <v>11</v>
      </c>
    </row>
    <row r="16" spans="1:24" s="1" customFormat="1" ht="15" customHeight="1" x14ac:dyDescent="0.3">
      <c r="A16" s="18" t="s">
        <v>12</v>
      </c>
      <c r="B16" s="60" t="s">
        <v>13</v>
      </c>
      <c r="C16" s="92"/>
      <c r="D16" s="86" t="s">
        <v>111</v>
      </c>
      <c r="E16" s="62">
        <f>C16</f>
        <v>0</v>
      </c>
      <c r="F16" s="62">
        <v>0</v>
      </c>
      <c r="G16" s="62">
        <v>2</v>
      </c>
      <c r="H16" s="87">
        <v>0</v>
      </c>
      <c r="I16" s="39"/>
      <c r="J16" s="41"/>
      <c r="K16" s="36"/>
      <c r="L16" s="36"/>
      <c r="M16" s="38"/>
      <c r="N16" s="53"/>
      <c r="O16" s="41"/>
      <c r="P16" s="36"/>
      <c r="Q16" s="36"/>
      <c r="R16" s="38"/>
      <c r="S16" s="53"/>
      <c r="T16" s="41"/>
      <c r="U16" s="36"/>
      <c r="V16" s="36"/>
      <c r="W16" s="38"/>
      <c r="X16" s="112" t="s">
        <v>14</v>
      </c>
    </row>
    <row r="17" spans="1:24" ht="15" customHeight="1" x14ac:dyDescent="0.3">
      <c r="A17" s="6" t="s">
        <v>16</v>
      </c>
      <c r="B17" s="60" t="s">
        <v>17</v>
      </c>
      <c r="C17" s="79"/>
      <c r="D17" s="86" t="s">
        <v>103</v>
      </c>
      <c r="E17" s="62">
        <v>5</v>
      </c>
      <c r="F17" s="62">
        <v>2</v>
      </c>
      <c r="G17" s="62">
        <v>2</v>
      </c>
      <c r="H17" s="87">
        <v>0</v>
      </c>
      <c r="I17" s="39"/>
      <c r="J17" s="41"/>
      <c r="K17" s="36"/>
      <c r="L17" s="36"/>
      <c r="M17" s="38"/>
      <c r="N17" s="53"/>
      <c r="O17" s="41"/>
      <c r="P17" s="36"/>
      <c r="Q17" s="36"/>
      <c r="R17" s="38"/>
      <c r="S17" s="53"/>
      <c r="T17" s="41"/>
      <c r="U17" s="36"/>
      <c r="V17" s="36"/>
      <c r="W17" s="38"/>
      <c r="X17" s="112" t="s">
        <v>18</v>
      </c>
    </row>
    <row r="18" spans="1:24" ht="15" customHeight="1" x14ac:dyDescent="0.3">
      <c r="A18" s="6" t="s">
        <v>19</v>
      </c>
      <c r="B18" s="60" t="s">
        <v>20</v>
      </c>
      <c r="C18" s="79"/>
      <c r="D18" s="86" t="s">
        <v>104</v>
      </c>
      <c r="E18" s="62">
        <v>5</v>
      </c>
      <c r="F18" s="62">
        <v>2</v>
      </c>
      <c r="G18" s="62">
        <v>2</v>
      </c>
      <c r="H18" s="87">
        <v>0</v>
      </c>
      <c r="I18" s="39"/>
      <c r="J18" s="41"/>
      <c r="K18" s="36"/>
      <c r="L18" s="36"/>
      <c r="M18" s="38"/>
      <c r="N18" s="53"/>
      <c r="O18" s="41"/>
      <c r="P18" s="36"/>
      <c r="Q18" s="36"/>
      <c r="R18" s="38"/>
      <c r="S18" s="53"/>
      <c r="T18" s="41"/>
      <c r="U18" s="36"/>
      <c r="V18" s="36"/>
      <c r="W18" s="38"/>
      <c r="X18" s="112" t="s">
        <v>21</v>
      </c>
    </row>
    <row r="19" spans="1:24" ht="15" customHeight="1" x14ac:dyDescent="0.3">
      <c r="A19" s="6" t="s">
        <v>23</v>
      </c>
      <c r="B19" s="60" t="s">
        <v>24</v>
      </c>
      <c r="C19" s="79"/>
      <c r="D19" s="56"/>
      <c r="E19" s="41"/>
      <c r="F19" s="36"/>
      <c r="G19" s="36"/>
      <c r="H19" s="38"/>
      <c r="I19" s="121" t="s">
        <v>104</v>
      </c>
      <c r="J19" s="122">
        <v>5</v>
      </c>
      <c r="K19" s="122">
        <v>2</v>
      </c>
      <c r="L19" s="122">
        <v>2</v>
      </c>
      <c r="M19" s="123">
        <v>0</v>
      </c>
      <c r="N19" s="56"/>
      <c r="O19" s="41"/>
      <c r="P19" s="36"/>
      <c r="Q19" s="36"/>
      <c r="R19" s="38"/>
      <c r="S19" s="53"/>
      <c r="T19" s="41"/>
      <c r="U19" s="36"/>
      <c r="V19" s="36"/>
      <c r="W19" s="38"/>
      <c r="X19" s="73" t="s">
        <v>22</v>
      </c>
    </row>
    <row r="20" spans="1:24" s="17" customFormat="1" ht="15" customHeight="1" x14ac:dyDescent="0.25">
      <c r="A20" s="6" t="s">
        <v>25</v>
      </c>
      <c r="B20" s="60" t="s">
        <v>26</v>
      </c>
      <c r="C20" s="79"/>
      <c r="D20" s="56"/>
      <c r="E20" s="41"/>
      <c r="F20" s="36"/>
      <c r="G20" s="36"/>
      <c r="H20" s="38"/>
      <c r="I20" s="121" t="s">
        <v>104</v>
      </c>
      <c r="J20" s="124">
        <v>5</v>
      </c>
      <c r="K20" s="125">
        <v>2</v>
      </c>
      <c r="L20" s="125">
        <v>2</v>
      </c>
      <c r="M20" s="126">
        <v>0</v>
      </c>
      <c r="N20" s="99"/>
      <c r="O20" s="88"/>
      <c r="P20" s="100"/>
      <c r="Q20" s="100"/>
      <c r="R20" s="101"/>
      <c r="S20" s="102"/>
      <c r="T20" s="41"/>
      <c r="U20" s="36"/>
      <c r="V20" s="36"/>
      <c r="W20" s="38"/>
      <c r="X20" s="112" t="s">
        <v>15</v>
      </c>
    </row>
    <row r="21" spans="1:24" s="61" customFormat="1" ht="22.8" x14ac:dyDescent="0.3">
      <c r="A21" s="6" t="s">
        <v>28</v>
      </c>
      <c r="B21" s="60" t="s">
        <v>29</v>
      </c>
      <c r="C21" s="79"/>
      <c r="D21" s="56"/>
      <c r="E21" s="41"/>
      <c r="F21" s="36"/>
      <c r="G21" s="36"/>
      <c r="H21" s="38"/>
      <c r="I21" s="121" t="s">
        <v>103</v>
      </c>
      <c r="J21" s="127">
        <v>5</v>
      </c>
      <c r="K21" s="128">
        <v>2</v>
      </c>
      <c r="L21" s="128">
        <v>0</v>
      </c>
      <c r="M21" s="129">
        <v>2</v>
      </c>
      <c r="N21" s="39"/>
      <c r="O21" s="36"/>
      <c r="P21" s="36"/>
      <c r="Q21" s="36"/>
      <c r="R21" s="38"/>
      <c r="S21" s="37"/>
      <c r="T21" s="41"/>
      <c r="U21" s="36"/>
      <c r="V21" s="36"/>
      <c r="W21" s="38"/>
      <c r="X21" s="82" t="s">
        <v>30</v>
      </c>
    </row>
    <row r="22" spans="1:24" s="17" customFormat="1" ht="24.6" customHeight="1" x14ac:dyDescent="0.25">
      <c r="A22" s="6" t="s">
        <v>31</v>
      </c>
      <c r="B22" s="60" t="s">
        <v>32</v>
      </c>
      <c r="C22" s="79"/>
      <c r="D22" s="56"/>
      <c r="E22" s="41"/>
      <c r="F22" s="36"/>
      <c r="G22" s="36"/>
      <c r="H22" s="38"/>
      <c r="I22" s="53"/>
      <c r="J22" s="45"/>
      <c r="K22" s="46"/>
      <c r="L22" s="46"/>
      <c r="M22" s="45"/>
      <c r="N22" s="140" t="s">
        <v>103</v>
      </c>
      <c r="O22" s="141">
        <v>5</v>
      </c>
      <c r="P22" s="142">
        <v>2</v>
      </c>
      <c r="Q22" s="142">
        <v>2</v>
      </c>
      <c r="R22" s="143">
        <v>0</v>
      </c>
      <c r="S22" s="54"/>
      <c r="T22" s="41"/>
      <c r="U22" s="36"/>
      <c r="V22" s="36"/>
      <c r="W22" s="38"/>
      <c r="X22" s="112" t="s">
        <v>27</v>
      </c>
    </row>
    <row r="23" spans="1:24" s="16" customFormat="1" ht="45.6" customHeight="1" thickBot="1" x14ac:dyDescent="0.25">
      <c r="A23" s="6" t="s">
        <v>33</v>
      </c>
      <c r="B23" s="60" t="s">
        <v>34</v>
      </c>
      <c r="C23" s="79"/>
      <c r="D23" s="90"/>
      <c r="E23" s="91"/>
      <c r="F23" s="34"/>
      <c r="G23" s="34"/>
      <c r="H23" s="35"/>
      <c r="I23" s="53"/>
      <c r="J23" s="41"/>
      <c r="K23" s="36"/>
      <c r="L23" s="36"/>
      <c r="M23" s="38"/>
      <c r="N23" s="103"/>
      <c r="O23" s="104"/>
      <c r="P23" s="104"/>
      <c r="Q23" s="104"/>
      <c r="R23" s="105"/>
      <c r="S23" s="148" t="s">
        <v>104</v>
      </c>
      <c r="T23" s="149">
        <v>5</v>
      </c>
      <c r="U23" s="152">
        <v>0</v>
      </c>
      <c r="V23" s="152">
        <v>2</v>
      </c>
      <c r="W23" s="152">
        <v>2</v>
      </c>
      <c r="X23" s="81" t="s">
        <v>18</v>
      </c>
    </row>
    <row r="24" spans="1:24" s="15" customFormat="1" ht="15" thickBot="1" x14ac:dyDescent="0.35">
      <c r="A24" s="13"/>
      <c r="B24" s="32" t="s">
        <v>106</v>
      </c>
      <c r="C24" s="78"/>
      <c r="D24" s="14"/>
      <c r="E24" s="19">
        <f>SUM(E15:E23)</f>
        <v>15</v>
      </c>
      <c r="F24" s="19">
        <f>SUM(F15:F23)</f>
        <v>6</v>
      </c>
      <c r="G24" s="19">
        <f>SUM(G15:G23)</f>
        <v>8</v>
      </c>
      <c r="H24" s="19">
        <f>SUM(H15:H23)</f>
        <v>0</v>
      </c>
      <c r="I24" s="14"/>
      <c r="J24" s="19">
        <f>SUM(J15:J23)</f>
        <v>15</v>
      </c>
      <c r="K24" s="19">
        <f>SUM(K15:K23)</f>
        <v>6</v>
      </c>
      <c r="L24" s="19">
        <f>SUM(L15:L23)</f>
        <v>4</v>
      </c>
      <c r="M24" s="19">
        <f>SUM(M15:M23)</f>
        <v>2</v>
      </c>
      <c r="N24" s="14"/>
      <c r="O24" s="19">
        <f>SUM(O15:O23)</f>
        <v>5</v>
      </c>
      <c r="P24" s="19">
        <f>SUM(P15:P23)</f>
        <v>2</v>
      </c>
      <c r="Q24" s="19">
        <f>SUM(Q15:Q23)</f>
        <v>2</v>
      </c>
      <c r="R24" s="19">
        <f>SUM(R15:R23)</f>
        <v>0</v>
      </c>
      <c r="S24" s="14"/>
      <c r="T24" s="19">
        <f>SUM(T15:T23)</f>
        <v>5</v>
      </c>
      <c r="U24" s="19">
        <f>SUM(U15:U23)</f>
        <v>0</v>
      </c>
      <c r="V24" s="19">
        <f>SUM(V15:V23)</f>
        <v>2</v>
      </c>
      <c r="W24" s="19">
        <f>SUM(W15:W23)</f>
        <v>2</v>
      </c>
      <c r="X24" s="113"/>
    </row>
    <row r="25" spans="1:24" x14ac:dyDescent="0.3">
      <c r="A25" s="9"/>
      <c r="B25" s="27"/>
      <c r="C25" s="1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4" ht="15" thickBot="1" x14ac:dyDescent="0.35">
      <c r="A26" s="184" t="s">
        <v>110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</row>
    <row r="27" spans="1:24" x14ac:dyDescent="0.3">
      <c r="A27" s="163" t="s">
        <v>92</v>
      </c>
      <c r="B27" s="160" t="s">
        <v>93</v>
      </c>
      <c r="C27" s="166"/>
      <c r="D27" s="168" t="s">
        <v>98</v>
      </c>
      <c r="E27" s="169"/>
      <c r="F27" s="169"/>
      <c r="G27" s="169"/>
      <c r="H27" s="170"/>
      <c r="I27" s="171" t="s">
        <v>99</v>
      </c>
      <c r="J27" s="171"/>
      <c r="K27" s="171"/>
      <c r="L27" s="171"/>
      <c r="M27" s="172"/>
      <c r="N27" s="173" t="s">
        <v>100</v>
      </c>
      <c r="O27" s="173"/>
      <c r="P27" s="173"/>
      <c r="Q27" s="173"/>
      <c r="R27" s="174"/>
      <c r="S27" s="175" t="s">
        <v>101</v>
      </c>
      <c r="T27" s="175"/>
      <c r="U27" s="175"/>
      <c r="V27" s="175"/>
      <c r="W27" s="176"/>
      <c r="X27" s="160" t="s">
        <v>107</v>
      </c>
    </row>
    <row r="28" spans="1:24" ht="21" thickBot="1" x14ac:dyDescent="0.35">
      <c r="A28" s="164"/>
      <c r="B28" s="165"/>
      <c r="C28" s="167"/>
      <c r="D28" s="22" t="s">
        <v>102</v>
      </c>
      <c r="E28" s="23" t="s">
        <v>94</v>
      </c>
      <c r="F28" s="23" t="s">
        <v>95</v>
      </c>
      <c r="G28" s="23" t="s">
        <v>97</v>
      </c>
      <c r="H28" s="24" t="s">
        <v>105</v>
      </c>
      <c r="I28" s="25" t="s">
        <v>102</v>
      </c>
      <c r="J28" s="23" t="s">
        <v>94</v>
      </c>
      <c r="K28" s="23" t="s">
        <v>95</v>
      </c>
      <c r="L28" s="23" t="s">
        <v>97</v>
      </c>
      <c r="M28" s="24" t="s">
        <v>105</v>
      </c>
      <c r="N28" s="25" t="s">
        <v>102</v>
      </c>
      <c r="O28" s="23" t="s">
        <v>94</v>
      </c>
      <c r="P28" s="23" t="s">
        <v>95</v>
      </c>
      <c r="Q28" s="23" t="s">
        <v>97</v>
      </c>
      <c r="R28" s="24" t="s">
        <v>105</v>
      </c>
      <c r="S28" s="25" t="s">
        <v>102</v>
      </c>
      <c r="T28" s="23" t="s">
        <v>94</v>
      </c>
      <c r="U28" s="23" t="s">
        <v>95</v>
      </c>
      <c r="V28" s="23" t="s">
        <v>97</v>
      </c>
      <c r="W28" s="24" t="s">
        <v>105</v>
      </c>
      <c r="X28" s="161"/>
    </row>
    <row r="29" spans="1:24" x14ac:dyDescent="0.3">
      <c r="A29" s="18" t="s">
        <v>35</v>
      </c>
      <c r="B29" s="59" t="s">
        <v>36</v>
      </c>
      <c r="C29" s="20"/>
      <c r="D29" s="57" t="s">
        <v>104</v>
      </c>
      <c r="E29" s="45">
        <v>3</v>
      </c>
      <c r="F29" s="46">
        <v>2</v>
      </c>
      <c r="G29" s="46">
        <v>2</v>
      </c>
      <c r="H29" s="48">
        <v>0</v>
      </c>
      <c r="I29" s="54"/>
      <c r="J29" s="45"/>
      <c r="K29" s="46"/>
      <c r="L29" s="46"/>
      <c r="M29" s="48"/>
      <c r="N29" s="54"/>
      <c r="O29" s="45"/>
      <c r="P29" s="46"/>
      <c r="Q29" s="46"/>
      <c r="R29" s="48"/>
      <c r="S29" s="54"/>
      <c r="T29" s="45"/>
      <c r="U29" s="46"/>
      <c r="V29" s="46"/>
      <c r="W29" s="48"/>
      <c r="X29" s="83" t="s">
        <v>37</v>
      </c>
    </row>
    <row r="30" spans="1:24" ht="24" x14ac:dyDescent="0.3">
      <c r="A30" s="6" t="s">
        <v>38</v>
      </c>
      <c r="B30" s="43" t="s">
        <v>39</v>
      </c>
      <c r="C30" s="12"/>
      <c r="D30" s="56" t="s">
        <v>104</v>
      </c>
      <c r="E30" s="41">
        <v>5</v>
      </c>
      <c r="F30" s="36">
        <v>2</v>
      </c>
      <c r="G30" s="36">
        <v>0</v>
      </c>
      <c r="H30" s="38">
        <v>2</v>
      </c>
      <c r="I30" s="53"/>
      <c r="J30" s="41"/>
      <c r="K30" s="36"/>
      <c r="L30" s="36"/>
      <c r="M30" s="38"/>
      <c r="N30" s="53"/>
      <c r="O30" s="41"/>
      <c r="P30" s="36"/>
      <c r="Q30" s="36"/>
      <c r="R30" s="38"/>
      <c r="S30" s="53"/>
      <c r="T30" s="41"/>
      <c r="U30" s="36"/>
      <c r="V30" s="36"/>
      <c r="W30" s="38"/>
      <c r="X30" s="114" t="s">
        <v>40</v>
      </c>
    </row>
    <row r="31" spans="1:24" x14ac:dyDescent="0.3">
      <c r="A31" s="6" t="s">
        <v>41</v>
      </c>
      <c r="B31" s="43" t="s">
        <v>42</v>
      </c>
      <c r="C31" s="89"/>
      <c r="D31" s="56" t="s">
        <v>103</v>
      </c>
      <c r="E31" s="41">
        <v>4</v>
      </c>
      <c r="F31" s="36">
        <v>2</v>
      </c>
      <c r="G31" s="36">
        <v>0</v>
      </c>
      <c r="H31" s="38">
        <v>2</v>
      </c>
      <c r="I31" s="53"/>
      <c r="J31" s="41"/>
      <c r="K31" s="36"/>
      <c r="L31" s="36"/>
      <c r="M31" s="38"/>
      <c r="N31" s="53"/>
      <c r="O31" s="41"/>
      <c r="P31" s="36"/>
      <c r="Q31" s="36"/>
      <c r="R31" s="38"/>
      <c r="S31" s="53"/>
      <c r="T31" s="41"/>
      <c r="U31" s="36"/>
      <c r="V31" s="36"/>
      <c r="W31" s="38"/>
      <c r="X31" s="114" t="s">
        <v>40</v>
      </c>
    </row>
    <row r="32" spans="1:24" x14ac:dyDescent="0.3">
      <c r="A32" s="6" t="s">
        <v>44</v>
      </c>
      <c r="B32" s="43" t="s">
        <v>45</v>
      </c>
      <c r="C32" s="89"/>
      <c r="D32" s="56"/>
      <c r="E32" s="41"/>
      <c r="F32" s="36"/>
      <c r="G32" s="36"/>
      <c r="H32" s="38"/>
      <c r="I32" s="121" t="s">
        <v>103</v>
      </c>
      <c r="J32" s="130">
        <v>2</v>
      </c>
      <c r="K32" s="127">
        <v>0</v>
      </c>
      <c r="L32" s="127">
        <v>0</v>
      </c>
      <c r="M32" s="131">
        <v>2</v>
      </c>
      <c r="N32" s="53"/>
      <c r="O32" s="41"/>
      <c r="P32" s="36"/>
      <c r="Q32" s="36"/>
      <c r="R32" s="38"/>
      <c r="S32" s="53"/>
      <c r="T32" s="41"/>
      <c r="U32" s="36"/>
      <c r="V32" s="36"/>
      <c r="W32" s="38"/>
      <c r="X32" s="83" t="s">
        <v>46</v>
      </c>
    </row>
    <row r="33" spans="1:24" ht="24" x14ac:dyDescent="0.3">
      <c r="A33" s="6" t="s">
        <v>47</v>
      </c>
      <c r="B33" s="43" t="s">
        <v>48</v>
      </c>
      <c r="C33" s="89"/>
      <c r="D33" s="56"/>
      <c r="E33" s="41"/>
      <c r="F33" s="36"/>
      <c r="G33" s="36"/>
      <c r="H33" s="38"/>
      <c r="I33" s="121" t="s">
        <v>103</v>
      </c>
      <c r="J33" s="130">
        <v>4</v>
      </c>
      <c r="K33" s="127">
        <v>2</v>
      </c>
      <c r="L33" s="127">
        <v>2</v>
      </c>
      <c r="M33" s="131">
        <v>0</v>
      </c>
      <c r="N33" s="53"/>
      <c r="O33" s="41"/>
      <c r="P33" s="36"/>
      <c r="Q33" s="36"/>
      <c r="R33" s="38"/>
      <c r="S33" s="53"/>
      <c r="T33" s="41"/>
      <c r="U33" s="36"/>
      <c r="V33" s="36"/>
      <c r="W33" s="38"/>
      <c r="X33" s="83" t="s">
        <v>49</v>
      </c>
    </row>
    <row r="34" spans="1:24" x14ac:dyDescent="0.3">
      <c r="A34" s="6" t="s">
        <v>50</v>
      </c>
      <c r="B34" s="43" t="s">
        <v>51</v>
      </c>
      <c r="C34" s="89"/>
      <c r="D34" s="56"/>
      <c r="E34" s="41"/>
      <c r="F34" s="36"/>
      <c r="G34" s="36"/>
      <c r="H34" s="38"/>
      <c r="I34" s="121" t="s">
        <v>103</v>
      </c>
      <c r="J34" s="130">
        <v>4</v>
      </c>
      <c r="K34" s="127">
        <v>2</v>
      </c>
      <c r="L34" s="127">
        <v>0</v>
      </c>
      <c r="M34" s="131">
        <v>2</v>
      </c>
      <c r="N34" s="53"/>
      <c r="O34" s="41"/>
      <c r="P34" s="36"/>
      <c r="Q34" s="36"/>
      <c r="R34" s="38"/>
      <c r="S34" s="53"/>
      <c r="T34" s="41"/>
      <c r="U34" s="36"/>
      <c r="V34" s="36"/>
      <c r="W34" s="38"/>
      <c r="X34" s="83" t="s">
        <v>40</v>
      </c>
    </row>
    <row r="35" spans="1:24" x14ac:dyDescent="0.3">
      <c r="A35" s="6" t="s">
        <v>52</v>
      </c>
      <c r="B35" s="43" t="s">
        <v>53</v>
      </c>
      <c r="C35" s="89"/>
      <c r="D35" s="56"/>
      <c r="E35" s="41"/>
      <c r="F35" s="36"/>
      <c r="G35" s="36"/>
      <c r="H35" s="38"/>
      <c r="I35" s="121" t="s">
        <v>104</v>
      </c>
      <c r="J35" s="130">
        <v>5</v>
      </c>
      <c r="K35" s="127">
        <v>2</v>
      </c>
      <c r="L35" s="127">
        <v>0</v>
      </c>
      <c r="M35" s="131">
        <v>2</v>
      </c>
      <c r="N35" s="53"/>
      <c r="O35" s="41"/>
      <c r="P35" s="36"/>
      <c r="Q35" s="36"/>
      <c r="R35" s="38"/>
      <c r="S35" s="53"/>
      <c r="T35" s="41"/>
      <c r="U35" s="36"/>
      <c r="V35" s="36"/>
      <c r="W35" s="38"/>
      <c r="X35" s="117" t="s">
        <v>54</v>
      </c>
    </row>
    <row r="36" spans="1:24" x14ac:dyDescent="0.3">
      <c r="A36" s="6" t="s">
        <v>55</v>
      </c>
      <c r="B36" s="43" t="s">
        <v>56</v>
      </c>
      <c r="C36" s="89"/>
      <c r="D36" s="56"/>
      <c r="E36" s="41"/>
      <c r="F36" s="36"/>
      <c r="G36" s="36"/>
      <c r="H36" s="38"/>
      <c r="I36" s="53"/>
      <c r="J36" s="41"/>
      <c r="K36" s="36"/>
      <c r="L36" s="36"/>
      <c r="M36" s="38"/>
      <c r="N36" s="144" t="s">
        <v>104</v>
      </c>
      <c r="O36" s="145">
        <v>4</v>
      </c>
      <c r="P36" s="146">
        <v>2</v>
      </c>
      <c r="Q36" s="146">
        <v>0</v>
      </c>
      <c r="R36" s="147">
        <v>2</v>
      </c>
      <c r="S36" s="53"/>
      <c r="T36" s="41"/>
      <c r="U36" s="36"/>
      <c r="V36" s="36"/>
      <c r="W36" s="38"/>
      <c r="X36" s="117" t="s">
        <v>57</v>
      </c>
    </row>
    <row r="37" spans="1:24" x14ac:dyDescent="0.3">
      <c r="A37" s="6" t="s">
        <v>58</v>
      </c>
      <c r="B37" s="43" t="s">
        <v>59</v>
      </c>
      <c r="C37" s="89"/>
      <c r="D37" s="56"/>
      <c r="E37" s="41"/>
      <c r="F37" s="36"/>
      <c r="G37" s="36"/>
      <c r="H37" s="38"/>
      <c r="I37" s="53"/>
      <c r="J37" s="41"/>
      <c r="K37" s="36"/>
      <c r="L37" s="36"/>
      <c r="M37" s="38"/>
      <c r="N37" s="144" t="s">
        <v>104</v>
      </c>
      <c r="O37" s="145">
        <v>4</v>
      </c>
      <c r="P37" s="146">
        <v>2</v>
      </c>
      <c r="Q37" s="146">
        <v>2</v>
      </c>
      <c r="R37" s="147">
        <v>0</v>
      </c>
      <c r="S37" s="53"/>
      <c r="T37" s="41"/>
      <c r="U37" s="36"/>
      <c r="V37" s="36"/>
      <c r="W37" s="38"/>
      <c r="X37" s="117" t="s">
        <v>49</v>
      </c>
    </row>
    <row r="38" spans="1:24" x14ac:dyDescent="0.3">
      <c r="A38" s="6" t="s">
        <v>60</v>
      </c>
      <c r="B38" s="43" t="s">
        <v>61</v>
      </c>
      <c r="C38" s="89"/>
      <c r="D38" s="56"/>
      <c r="E38" s="41"/>
      <c r="F38" s="36"/>
      <c r="G38" s="36"/>
      <c r="H38" s="38"/>
      <c r="I38" s="53"/>
      <c r="J38" s="41"/>
      <c r="K38" s="36"/>
      <c r="L38" s="36"/>
      <c r="M38" s="38"/>
      <c r="N38" s="144" t="s">
        <v>104</v>
      </c>
      <c r="O38" s="145">
        <v>4</v>
      </c>
      <c r="P38" s="146">
        <v>2</v>
      </c>
      <c r="Q38" s="146">
        <v>0</v>
      </c>
      <c r="R38" s="147">
        <v>2</v>
      </c>
      <c r="S38" s="53"/>
      <c r="T38" s="41"/>
      <c r="U38" s="36"/>
      <c r="V38" s="36"/>
      <c r="W38" s="38"/>
      <c r="X38" s="118" t="s">
        <v>62</v>
      </c>
    </row>
    <row r="39" spans="1:24" ht="24" x14ac:dyDescent="0.3">
      <c r="A39" s="6" t="s">
        <v>63</v>
      </c>
      <c r="B39" s="58" t="s">
        <v>64</v>
      </c>
      <c r="C39" s="89"/>
      <c r="D39" s="56"/>
      <c r="E39" s="41"/>
      <c r="F39" s="36"/>
      <c r="G39" s="36"/>
      <c r="H39" s="38"/>
      <c r="I39" s="53"/>
      <c r="J39" s="41"/>
      <c r="K39" s="36"/>
      <c r="L39" s="36"/>
      <c r="M39" s="38"/>
      <c r="N39" s="144" t="s">
        <v>103</v>
      </c>
      <c r="O39" s="145">
        <v>5</v>
      </c>
      <c r="P39" s="146">
        <v>2</v>
      </c>
      <c r="Q39" s="146">
        <v>0</v>
      </c>
      <c r="R39" s="147">
        <v>2</v>
      </c>
      <c r="S39" s="53"/>
      <c r="T39" s="41"/>
      <c r="U39" s="36"/>
      <c r="V39" s="36"/>
      <c r="W39" s="38"/>
      <c r="X39" s="117" t="s">
        <v>65</v>
      </c>
    </row>
    <row r="40" spans="1:24" ht="24" x14ac:dyDescent="0.3">
      <c r="A40" s="6" t="s">
        <v>66</v>
      </c>
      <c r="B40" s="58" t="s">
        <v>67</v>
      </c>
      <c r="C40" s="89"/>
      <c r="D40" s="56"/>
      <c r="E40" s="41"/>
      <c r="F40" s="36"/>
      <c r="G40" s="36"/>
      <c r="H40" s="38"/>
      <c r="I40" s="53"/>
      <c r="J40" s="41"/>
      <c r="K40" s="36"/>
      <c r="L40" s="36"/>
      <c r="M40" s="38"/>
      <c r="N40" s="144" t="s">
        <v>68</v>
      </c>
      <c r="O40" s="145">
        <v>0</v>
      </c>
      <c r="P40" s="146">
        <v>0</v>
      </c>
      <c r="Q40" s="146">
        <v>0</v>
      </c>
      <c r="R40" s="147">
        <v>0</v>
      </c>
      <c r="S40" s="53"/>
      <c r="T40" s="41"/>
      <c r="U40" s="36"/>
      <c r="V40" s="36"/>
      <c r="W40" s="38"/>
      <c r="X40" s="117" t="s">
        <v>69</v>
      </c>
    </row>
    <row r="41" spans="1:24" x14ac:dyDescent="0.3">
      <c r="A41" s="6" t="s">
        <v>70</v>
      </c>
      <c r="B41" s="43" t="s">
        <v>71</v>
      </c>
      <c r="C41" s="89"/>
      <c r="D41" s="56"/>
      <c r="E41" s="41"/>
      <c r="F41" s="36"/>
      <c r="G41" s="36"/>
      <c r="H41" s="38"/>
      <c r="I41" s="53"/>
      <c r="J41" s="41"/>
      <c r="K41" s="36"/>
      <c r="L41" s="36"/>
      <c r="M41" s="38"/>
      <c r="N41" s="53"/>
      <c r="O41" s="41"/>
      <c r="P41" s="36"/>
      <c r="Q41" s="36"/>
      <c r="R41" s="38"/>
      <c r="S41" s="148" t="s">
        <v>103</v>
      </c>
      <c r="T41" s="149">
        <v>5</v>
      </c>
      <c r="U41" s="150">
        <v>2</v>
      </c>
      <c r="V41" s="150">
        <v>0</v>
      </c>
      <c r="W41" s="151">
        <v>2</v>
      </c>
      <c r="X41" s="118" t="s">
        <v>57</v>
      </c>
    </row>
    <row r="42" spans="1:24" ht="36" x14ac:dyDescent="0.3">
      <c r="A42" s="6" t="s">
        <v>72</v>
      </c>
      <c r="B42" s="43" t="s">
        <v>73</v>
      </c>
      <c r="C42" s="89"/>
      <c r="D42" s="56"/>
      <c r="E42" s="41"/>
      <c r="F42" s="36"/>
      <c r="G42" s="36"/>
      <c r="H42" s="38"/>
      <c r="I42" s="53"/>
      <c r="J42" s="41"/>
      <c r="K42" s="36"/>
      <c r="L42" s="36"/>
      <c r="M42" s="38"/>
      <c r="N42" s="53"/>
      <c r="O42" s="41"/>
      <c r="P42" s="36"/>
      <c r="Q42" s="36"/>
      <c r="R42" s="38"/>
      <c r="S42" s="148" t="s">
        <v>104</v>
      </c>
      <c r="T42" s="149">
        <v>3</v>
      </c>
      <c r="U42" s="150">
        <v>2</v>
      </c>
      <c r="V42" s="150">
        <v>0</v>
      </c>
      <c r="W42" s="151">
        <v>0</v>
      </c>
      <c r="X42" s="117" t="s">
        <v>65</v>
      </c>
    </row>
    <row r="43" spans="1:24" x14ac:dyDescent="0.3">
      <c r="A43" s="6" t="s">
        <v>74</v>
      </c>
      <c r="B43" s="43" t="s">
        <v>96</v>
      </c>
      <c r="C43" s="89"/>
      <c r="D43" s="56"/>
      <c r="E43" s="41"/>
      <c r="F43" s="36"/>
      <c r="G43" s="36"/>
      <c r="H43" s="38"/>
      <c r="I43" s="53"/>
      <c r="J43" s="41"/>
      <c r="K43" s="36"/>
      <c r="L43" s="36"/>
      <c r="M43" s="38"/>
      <c r="N43" s="53"/>
      <c r="O43" s="41"/>
      <c r="P43" s="36"/>
      <c r="Q43" s="36"/>
      <c r="R43" s="38"/>
      <c r="S43" s="148" t="s">
        <v>104</v>
      </c>
      <c r="T43" s="149">
        <v>4</v>
      </c>
      <c r="U43" s="150">
        <v>2</v>
      </c>
      <c r="V43" s="150">
        <v>2</v>
      </c>
      <c r="W43" s="151">
        <v>0</v>
      </c>
      <c r="X43" s="117" t="s">
        <v>46</v>
      </c>
    </row>
    <row r="44" spans="1:24" ht="24" x14ac:dyDescent="0.3">
      <c r="A44" s="6" t="s">
        <v>75</v>
      </c>
      <c r="B44" s="43" t="s">
        <v>76</v>
      </c>
      <c r="C44" s="89"/>
      <c r="D44" s="56"/>
      <c r="E44" s="41"/>
      <c r="F44" s="36"/>
      <c r="G44" s="36"/>
      <c r="H44" s="38"/>
      <c r="I44" s="53"/>
      <c r="J44" s="41"/>
      <c r="K44" s="36"/>
      <c r="L44" s="36"/>
      <c r="M44" s="38"/>
      <c r="N44" s="53"/>
      <c r="O44" s="41"/>
      <c r="P44" s="36"/>
      <c r="Q44" s="36"/>
      <c r="R44" s="38"/>
      <c r="S44" s="148" t="s">
        <v>103</v>
      </c>
      <c r="T44" s="149">
        <v>4</v>
      </c>
      <c r="U44" s="150">
        <v>2</v>
      </c>
      <c r="V44" s="150">
        <v>0</v>
      </c>
      <c r="W44" s="151">
        <v>2</v>
      </c>
      <c r="X44" s="117" t="s">
        <v>77</v>
      </c>
    </row>
    <row r="45" spans="1:24" ht="28.2" x14ac:dyDescent="0.3">
      <c r="A45" s="6" t="s">
        <v>78</v>
      </c>
      <c r="B45" s="43" t="s">
        <v>79</v>
      </c>
      <c r="C45" s="89"/>
      <c r="D45" s="56"/>
      <c r="E45" s="41"/>
      <c r="F45" s="36"/>
      <c r="G45" s="36"/>
      <c r="H45" s="38"/>
      <c r="I45" s="53"/>
      <c r="J45" s="41"/>
      <c r="K45" s="36"/>
      <c r="L45" s="36"/>
      <c r="M45" s="38"/>
      <c r="N45" s="53"/>
      <c r="O45" s="41"/>
      <c r="P45" s="36"/>
      <c r="Q45" s="36"/>
      <c r="R45" s="38"/>
      <c r="S45" s="148" t="s">
        <v>103</v>
      </c>
      <c r="T45" s="149">
        <v>5</v>
      </c>
      <c r="U45" s="150">
        <v>2</v>
      </c>
      <c r="V45" s="150">
        <v>0</v>
      </c>
      <c r="W45" s="151">
        <v>2</v>
      </c>
      <c r="X45" s="117" t="s">
        <v>43</v>
      </c>
    </row>
    <row r="46" spans="1:24" ht="28.8" thickBot="1" x14ac:dyDescent="0.35">
      <c r="A46" s="6" t="s">
        <v>80</v>
      </c>
      <c r="B46" s="43" t="s">
        <v>81</v>
      </c>
      <c r="C46" s="89"/>
      <c r="D46" s="56"/>
      <c r="E46" s="41"/>
      <c r="F46" s="36"/>
      <c r="G46" s="36"/>
      <c r="H46" s="38"/>
      <c r="I46" s="53"/>
      <c r="J46" s="41"/>
      <c r="K46" s="36"/>
      <c r="L46" s="36"/>
      <c r="M46" s="38"/>
      <c r="N46" s="53"/>
      <c r="O46" s="41"/>
      <c r="P46" s="36"/>
      <c r="Q46" s="36"/>
      <c r="R46" s="38"/>
      <c r="S46" s="148" t="s">
        <v>103</v>
      </c>
      <c r="T46" s="149">
        <v>5</v>
      </c>
      <c r="U46" s="150">
        <v>2</v>
      </c>
      <c r="V46" s="150">
        <v>0</v>
      </c>
      <c r="W46" s="151">
        <v>2</v>
      </c>
      <c r="X46" s="117" t="s">
        <v>30</v>
      </c>
    </row>
    <row r="47" spans="1:24" s="15" customFormat="1" ht="15" thickBot="1" x14ac:dyDescent="0.35">
      <c r="A47" s="13"/>
      <c r="B47" s="32" t="s">
        <v>106</v>
      </c>
      <c r="C47" s="78"/>
      <c r="D47" s="14"/>
      <c r="E47" s="19">
        <f>SUM(E29:E46)</f>
        <v>12</v>
      </c>
      <c r="F47" s="19">
        <f>SUM(F29:F46)</f>
        <v>6</v>
      </c>
      <c r="G47" s="19">
        <f>SUM(G29:G46)</f>
        <v>2</v>
      </c>
      <c r="H47" s="19">
        <f>SUM(H29:H46)</f>
        <v>4</v>
      </c>
      <c r="I47" s="14"/>
      <c r="J47" s="19">
        <f>SUM(J29:J46)</f>
        <v>15</v>
      </c>
      <c r="K47" s="19">
        <f>SUM(K29:K46)</f>
        <v>6</v>
      </c>
      <c r="L47" s="19">
        <f>SUM(L29:L46)</f>
        <v>2</v>
      </c>
      <c r="M47" s="19">
        <f>SUM(M29:M46)</f>
        <v>6</v>
      </c>
      <c r="N47" s="14"/>
      <c r="O47" s="19">
        <f>SUM(O29:O46)</f>
        <v>17</v>
      </c>
      <c r="P47" s="19">
        <f>SUM(P29:P46)</f>
        <v>8</v>
      </c>
      <c r="Q47" s="19">
        <f>SUM(Q29:Q46)</f>
        <v>2</v>
      </c>
      <c r="R47" s="19">
        <f>SUM(R29:R46)</f>
        <v>6</v>
      </c>
      <c r="S47" s="14"/>
      <c r="T47" s="19">
        <f>SUM(T29:T46)</f>
        <v>26</v>
      </c>
      <c r="U47" s="19">
        <f>SUM(U29:U46)</f>
        <v>12</v>
      </c>
      <c r="V47" s="19">
        <f>SUM(V29:V46)</f>
        <v>2</v>
      </c>
      <c r="W47" s="19">
        <f>SUM(W29:W46)</f>
        <v>8</v>
      </c>
      <c r="X47" s="113"/>
    </row>
    <row r="48" spans="1:24" x14ac:dyDescent="0.3">
      <c r="A48" s="9"/>
      <c r="B48" s="27"/>
      <c r="C48" s="1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4" x14ac:dyDescent="0.3">
      <c r="A49" s="9"/>
      <c r="B49" s="52"/>
      <c r="C49" s="2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4" ht="15" thickBot="1" x14ac:dyDescent="0.35">
      <c r="A50" s="162" t="s">
        <v>112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</row>
    <row r="51" spans="1:24" x14ac:dyDescent="0.3">
      <c r="A51" s="163" t="s">
        <v>92</v>
      </c>
      <c r="B51" s="160" t="s">
        <v>93</v>
      </c>
      <c r="C51" s="166"/>
      <c r="D51" s="168" t="s">
        <v>98</v>
      </c>
      <c r="E51" s="169"/>
      <c r="F51" s="169"/>
      <c r="G51" s="169"/>
      <c r="H51" s="170"/>
      <c r="I51" s="171" t="s">
        <v>99</v>
      </c>
      <c r="J51" s="171"/>
      <c r="K51" s="171"/>
      <c r="L51" s="171"/>
      <c r="M51" s="172"/>
      <c r="N51" s="173" t="s">
        <v>100</v>
      </c>
      <c r="O51" s="173"/>
      <c r="P51" s="173"/>
      <c r="Q51" s="173"/>
      <c r="R51" s="174"/>
      <c r="S51" s="175" t="s">
        <v>101</v>
      </c>
      <c r="T51" s="175"/>
      <c r="U51" s="175"/>
      <c r="V51" s="175"/>
      <c r="W51" s="176"/>
      <c r="X51" s="158" t="s">
        <v>107</v>
      </c>
    </row>
    <row r="52" spans="1:24" ht="21" thickBot="1" x14ac:dyDescent="0.35">
      <c r="A52" s="164"/>
      <c r="B52" s="165"/>
      <c r="C52" s="167"/>
      <c r="D52" s="22" t="s">
        <v>102</v>
      </c>
      <c r="E52" s="23" t="s">
        <v>94</v>
      </c>
      <c r="F52" s="23" t="s">
        <v>95</v>
      </c>
      <c r="G52" s="23" t="s">
        <v>97</v>
      </c>
      <c r="H52" s="24" t="s">
        <v>105</v>
      </c>
      <c r="I52" s="25" t="s">
        <v>102</v>
      </c>
      <c r="J52" s="23" t="s">
        <v>94</v>
      </c>
      <c r="K52" s="23" t="s">
        <v>95</v>
      </c>
      <c r="L52" s="23" t="s">
        <v>97</v>
      </c>
      <c r="M52" s="24" t="s">
        <v>105</v>
      </c>
      <c r="N52" s="25" t="s">
        <v>102</v>
      </c>
      <c r="O52" s="23" t="s">
        <v>94</v>
      </c>
      <c r="P52" s="23" t="s">
        <v>95</v>
      </c>
      <c r="Q52" s="23" t="s">
        <v>97</v>
      </c>
      <c r="R52" s="24" t="s">
        <v>105</v>
      </c>
      <c r="S52" s="25" t="s">
        <v>102</v>
      </c>
      <c r="T52" s="23" t="s">
        <v>94</v>
      </c>
      <c r="U52" s="23" t="s">
        <v>95</v>
      </c>
      <c r="V52" s="23" t="s">
        <v>97</v>
      </c>
      <c r="W52" s="24" t="s">
        <v>105</v>
      </c>
      <c r="X52" s="159"/>
    </row>
    <row r="53" spans="1:24" x14ac:dyDescent="0.3">
      <c r="A53" s="18" t="s">
        <v>82</v>
      </c>
      <c r="B53" s="51" t="s">
        <v>83</v>
      </c>
      <c r="C53" s="50"/>
      <c r="D53" s="49"/>
      <c r="E53" s="46"/>
      <c r="F53" s="46"/>
      <c r="G53" s="46"/>
      <c r="H53" s="48"/>
      <c r="I53" s="47"/>
      <c r="J53" s="46"/>
      <c r="K53" s="46"/>
      <c r="L53" s="46"/>
      <c r="M53" s="48"/>
      <c r="N53" s="153" t="s">
        <v>111</v>
      </c>
      <c r="O53" s="154">
        <v>0</v>
      </c>
      <c r="P53" s="154">
        <v>0</v>
      </c>
      <c r="Q53" s="154">
        <v>2</v>
      </c>
      <c r="R53" s="155">
        <v>0</v>
      </c>
      <c r="S53" s="47"/>
      <c r="T53" s="46"/>
      <c r="U53" s="46"/>
      <c r="V53" s="46"/>
      <c r="W53" s="48"/>
      <c r="X53" s="119" t="s">
        <v>84</v>
      </c>
    </row>
    <row r="54" spans="1:24" x14ac:dyDescent="0.3">
      <c r="A54" s="6" t="s">
        <v>85</v>
      </c>
      <c r="B54" s="42" t="s">
        <v>86</v>
      </c>
      <c r="C54" s="44"/>
      <c r="D54" s="39"/>
      <c r="E54" s="36"/>
      <c r="F54" s="36"/>
      <c r="G54" s="36"/>
      <c r="H54" s="38"/>
      <c r="I54" s="37"/>
      <c r="J54" s="36"/>
      <c r="K54" s="36"/>
      <c r="L54" s="36"/>
      <c r="M54" s="38"/>
      <c r="N54" s="37"/>
      <c r="O54" s="36"/>
      <c r="P54" s="36"/>
      <c r="Q54" s="36"/>
      <c r="R54" s="38"/>
      <c r="S54" s="157" t="s">
        <v>111</v>
      </c>
      <c r="T54" s="150">
        <v>0</v>
      </c>
      <c r="U54" s="150">
        <v>0</v>
      </c>
      <c r="V54" s="150">
        <v>2</v>
      </c>
      <c r="W54" s="151">
        <v>0</v>
      </c>
      <c r="X54" s="119" t="s">
        <v>84</v>
      </c>
    </row>
    <row r="55" spans="1:24" ht="24" x14ac:dyDescent="0.3">
      <c r="A55" s="6" t="s">
        <v>87</v>
      </c>
      <c r="B55" s="43" t="s">
        <v>88</v>
      </c>
      <c r="C55" s="40"/>
      <c r="D55" s="39"/>
      <c r="E55" s="36"/>
      <c r="F55" s="36"/>
      <c r="G55" s="36"/>
      <c r="H55" s="38"/>
      <c r="I55" s="132" t="s">
        <v>103</v>
      </c>
      <c r="J55" s="127">
        <v>3</v>
      </c>
      <c r="K55" s="127">
        <v>0</v>
      </c>
      <c r="L55" s="127">
        <v>2</v>
      </c>
      <c r="M55" s="131">
        <v>0</v>
      </c>
      <c r="N55" s="37"/>
      <c r="O55" s="36"/>
      <c r="P55" s="36"/>
      <c r="Q55" s="36"/>
      <c r="R55" s="38"/>
      <c r="S55" s="37"/>
      <c r="T55" s="36"/>
      <c r="U55" s="36"/>
      <c r="V55" s="36"/>
      <c r="W55" s="38"/>
      <c r="X55" s="84" t="s">
        <v>89</v>
      </c>
    </row>
    <row r="56" spans="1:24" ht="24.6" thickBot="1" x14ac:dyDescent="0.35">
      <c r="A56" s="6" t="s">
        <v>90</v>
      </c>
      <c r="B56" s="43" t="s">
        <v>91</v>
      </c>
      <c r="C56" s="40"/>
      <c r="D56" s="39"/>
      <c r="E56" s="36"/>
      <c r="F56" s="36"/>
      <c r="G56" s="36"/>
      <c r="H56" s="38"/>
      <c r="I56" s="37"/>
      <c r="J56" s="36"/>
      <c r="K56" s="36"/>
      <c r="L56" s="36"/>
      <c r="M56" s="38"/>
      <c r="N56" s="156" t="s">
        <v>103</v>
      </c>
      <c r="O56" s="146">
        <v>3</v>
      </c>
      <c r="P56" s="146">
        <v>0</v>
      </c>
      <c r="Q56" s="146">
        <v>2</v>
      </c>
      <c r="R56" s="147">
        <v>0</v>
      </c>
      <c r="S56" s="37"/>
      <c r="T56" s="36"/>
      <c r="U56" s="36"/>
      <c r="V56" s="36"/>
      <c r="W56" s="38"/>
      <c r="X56" s="84" t="s">
        <v>89</v>
      </c>
    </row>
    <row r="57" spans="1:24" s="15" customFormat="1" ht="15" thickBot="1" x14ac:dyDescent="0.35">
      <c r="A57" s="13"/>
      <c r="B57" s="28" t="s">
        <v>106</v>
      </c>
      <c r="C57" s="21"/>
      <c r="D57" s="14"/>
      <c r="E57" s="19">
        <f>SUM(E53:E56)</f>
        <v>0</v>
      </c>
      <c r="F57" s="19">
        <f>SUM(F53:F56)</f>
        <v>0</v>
      </c>
      <c r="G57" s="19">
        <f>SUM(G53:G56)</f>
        <v>0</v>
      </c>
      <c r="H57" s="19">
        <f>SUM(H53:H56)</f>
        <v>0</v>
      </c>
      <c r="I57" s="14"/>
      <c r="J57" s="19">
        <f>SUM(J53:J56)</f>
        <v>3</v>
      </c>
      <c r="K57" s="19">
        <f>SUM(K53:K56)</f>
        <v>0</v>
      </c>
      <c r="L57" s="19">
        <f>SUM(L53:L56)</f>
        <v>2</v>
      </c>
      <c r="M57" s="19">
        <f>SUM(M53:M56)</f>
        <v>0</v>
      </c>
      <c r="N57" s="14"/>
      <c r="O57" s="19">
        <f>SUM(O53:O56)</f>
        <v>3</v>
      </c>
      <c r="P57" s="19">
        <f>SUM(P53:P56)</f>
        <v>0</v>
      </c>
      <c r="Q57" s="19">
        <f>SUM(Q53:Q56)</f>
        <v>4</v>
      </c>
      <c r="R57" s="19">
        <f>SUM(R53:R56)</f>
        <v>0</v>
      </c>
      <c r="S57" s="14"/>
      <c r="T57" s="19">
        <f>SUM(T53:T56)</f>
        <v>0</v>
      </c>
      <c r="U57" s="19">
        <f>SUM(U53:U56)</f>
        <v>0</v>
      </c>
      <c r="V57" s="19">
        <f>SUM(V53:V56)</f>
        <v>2</v>
      </c>
      <c r="W57" s="19">
        <f>SUM(W53:W56)</f>
        <v>0</v>
      </c>
      <c r="X57" s="113"/>
    </row>
    <row r="58" spans="1:24" x14ac:dyDescent="0.3">
      <c r="A58" s="33"/>
      <c r="B58" s="31"/>
      <c r="C58" s="30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</sheetData>
  <mergeCells count="36">
    <mergeCell ref="N13:R13"/>
    <mergeCell ref="S13:W13"/>
    <mergeCell ref="I27:M27"/>
    <mergeCell ref="N27:R27"/>
    <mergeCell ref="A13:A14"/>
    <mergeCell ref="B13:B14"/>
    <mergeCell ref="C13:C14"/>
    <mergeCell ref="A26:W26"/>
    <mergeCell ref="A27:A28"/>
    <mergeCell ref="B27:B28"/>
    <mergeCell ref="C27:C28"/>
    <mergeCell ref="D27:H27"/>
    <mergeCell ref="D13:H13"/>
    <mergeCell ref="I13:M13"/>
    <mergeCell ref="S27:W27"/>
    <mergeCell ref="A4:W4"/>
    <mergeCell ref="A5:A6"/>
    <mergeCell ref="B5:B6"/>
    <mergeCell ref="C5:C6"/>
    <mergeCell ref="D5:H5"/>
    <mergeCell ref="I5:M5"/>
    <mergeCell ref="N5:R5"/>
    <mergeCell ref="S5:W5"/>
    <mergeCell ref="X51:X52"/>
    <mergeCell ref="X5:X6"/>
    <mergeCell ref="X13:X14"/>
    <mergeCell ref="X27:X28"/>
    <mergeCell ref="A50:W50"/>
    <mergeCell ref="A51:A52"/>
    <mergeCell ref="B51:B52"/>
    <mergeCell ref="C51:C52"/>
    <mergeCell ref="D51:H51"/>
    <mergeCell ref="I51:M51"/>
    <mergeCell ref="N51:R51"/>
    <mergeCell ref="S51:W51"/>
    <mergeCell ref="A12:W1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63" orientation="landscape" r:id="rId1"/>
  <rowBreaks count="1" manualBreakCount="1">
    <brk id="47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CSE</vt:lpstr>
      <vt:lpstr>CSE!Nyomtatási_terület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DudasG</dc:creator>
  <cp:keywords/>
  <dc:description/>
  <cp:lastModifiedBy>Marton Krisztina</cp:lastModifiedBy>
  <cp:revision/>
  <dcterms:created xsi:type="dcterms:W3CDTF">2014-11-14T08:40:32Z</dcterms:created>
  <dcterms:modified xsi:type="dcterms:W3CDTF">2025-10-20T12:38:01Z</dcterms:modified>
  <cp:category/>
  <cp:contentStatus/>
</cp:coreProperties>
</file>